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0920" activeTab="0"/>
  </bookViews>
  <sheets>
    <sheet name="76.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<sst xmlns="http://schemas.openxmlformats.org/spreadsheetml/2006/main" count="27" uniqueCount="27">
  <si>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ВЫПОЛНЕНИЕ СМЕТЫ ПРИХОДА И РАСХОДА ПО</t>
  </si>
  <si>
    <t>Обслуживание банка</t>
  </si>
  <si>
    <t>Гл.бухгалтер                                                                                Хрусталева А.А.</t>
  </si>
  <si>
    <t>Вывоз мусора</t>
  </si>
  <si>
    <t>Оплата труда и налоги</t>
  </si>
  <si>
    <t>Электроэнергия контора</t>
  </si>
  <si>
    <t>Сотовая связь председателя</t>
  </si>
  <si>
    <t>Хозяйственные расходы</t>
  </si>
  <si>
    <t>Электроэнергия водокачка</t>
  </si>
  <si>
    <t>Материалы на ремонт водопровода, доп.работы по обеспечению водоснабжения</t>
  </si>
  <si>
    <t>Материалы на ремонт электросетей, доп.работы по обеспечению электроснабжения</t>
  </si>
  <si>
    <t>Кронировка и спил аварийных деревьев</t>
  </si>
  <si>
    <t>счету 76.5</t>
  </si>
  <si>
    <t>ИТОГО:</t>
  </si>
  <si>
    <t>смета</t>
  </si>
  <si>
    <t>факт</t>
  </si>
  <si>
    <t>перелим</t>
  </si>
  <si>
    <t>эконом</t>
  </si>
  <si>
    <t>Содержание дорог</t>
  </si>
  <si>
    <t xml:space="preserve">Председатель правления СНТ «Победа Октября»                                   Хохлов А.Н. </t>
  </si>
  <si>
    <t>СНТ"Победа Октября за 2021 год.</t>
  </si>
  <si>
    <t>Резервный фонд(межевание)</t>
  </si>
  <si>
    <t>Договор с ООО "Мониторресурс"</t>
  </si>
  <si>
    <t xml:space="preserve">Остаток на счету </t>
  </si>
  <si>
    <t>руб.</t>
  </si>
  <si>
    <t xml:space="preserve">Остаток на 01.01.21.   </t>
  </si>
  <si>
    <t xml:space="preserve">Поступило: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</si>
</sst>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40" fillId="0" borderId="14" xfId="0" applyNumberFormat="1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4" xfId="0" applyFont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tabSelected="1" zoomScalePageLayoutView="0" workbookViewId="0" topLeftCell="A2">
      <selection activeCell="F18" sqref="F18"/>
    </sheetView>
  </sheetViews>
  <sheetFormatPr defaultColWidth="9.00390625" defaultRowHeight="12.75"/>
  <cols>
    <col min="1" max="1" width="0.12890625" style="0" customWidth="1"/>
    <col min="2" max="2" width="4.875" style="0" customWidth="1"/>
    <col min="3" max="3" width="57.00390625" style="0" customWidth="1"/>
    <col min="4" max="4" width="14.00390625" style="0" customWidth="1"/>
    <col min="5" max="5" width="14.125" style="0" customWidth="1"/>
    <col min="6" max="6" width="14.875" style="0" customWidth="1"/>
    <col min="7" max="7" width="14.625" style="0" customWidth="1"/>
    <col min="9" max="9" width="15.75390625" style="0" customWidth="1"/>
  </cols>
  <sheetData>
    <row r="2" spans="2:5" ht="15" customHeight="1">
      <c r="B2" s="23" t="s">
        <v>0</v>
      </c>
      <c r="C2" s="23"/>
      <c r="D2" s="23"/>
      <c r="E2" s="23"/>
    </row>
    <row r="3" spans="2:5" ht="15" customHeight="1">
      <c r="B3" s="23" t="s">
        <v>12</v>
      </c>
      <c r="C3" s="23"/>
      <c r="D3" s="23"/>
      <c r="E3" s="23"/>
    </row>
    <row r="4" spans="2:5" ht="16.5" customHeight="1">
      <c r="B4" s="23" t="s">
        <v>20</v>
      </c>
      <c r="C4" s="23"/>
      <c r="D4" s="23"/>
      <c r="E4" s="23"/>
    </row>
    <row r="5" ht="12.75">
      <c r="G5" s="16"/>
    </row>
    <row r="6" spans="2:4" ht="15.75">
      <c r="B6" s="2"/>
      <c r="C6" s="22" t="s">
        <v>25</v>
      </c>
      <c r="D6" s="1">
        <v>20450.01</v>
      </c>
    </row>
    <row r="7" spans="2:4" ht="15.75">
      <c r="B7" s="2"/>
      <c r="C7" s="22" t="s">
        <v>26</v>
      </c>
      <c r="D7" s="2">
        <v>5783627.65</v>
      </c>
    </row>
    <row r="8" spans="2:9" ht="18.75" thickBot="1">
      <c r="B8" s="4"/>
      <c r="C8" s="4"/>
      <c r="D8" s="4" t="s">
        <v>14</v>
      </c>
      <c r="E8" s="4" t="s">
        <v>15</v>
      </c>
      <c r="F8" s="4" t="s">
        <v>16</v>
      </c>
      <c r="G8" s="4" t="s">
        <v>17</v>
      </c>
      <c r="I8" s="16"/>
    </row>
    <row r="9" spans="2:7" ht="19.5" customHeight="1" thickBot="1">
      <c r="B9" s="11">
        <v>1</v>
      </c>
      <c r="C9" s="10" t="s">
        <v>4</v>
      </c>
      <c r="D9" s="15">
        <v>3815864</v>
      </c>
      <c r="E9" s="9">
        <v>3711583.9</v>
      </c>
      <c r="F9" s="17"/>
      <c r="G9" s="14">
        <f>D9-E9</f>
        <v>104280.1000000001</v>
      </c>
    </row>
    <row r="10" spans="2:7" ht="21" customHeight="1" thickBot="1">
      <c r="B10" s="5">
        <v>2</v>
      </c>
      <c r="C10" s="6" t="s">
        <v>5</v>
      </c>
      <c r="D10" s="7">
        <v>80000</v>
      </c>
      <c r="E10" s="8">
        <v>57307.08</v>
      </c>
      <c r="F10" s="18"/>
      <c r="G10" s="14">
        <f>D10-E10</f>
        <v>22692.92</v>
      </c>
    </row>
    <row r="11" spans="2:7" ht="21.75" customHeight="1" thickBot="1">
      <c r="B11" s="5">
        <v>3</v>
      </c>
      <c r="C11" s="6" t="s">
        <v>6</v>
      </c>
      <c r="D11" s="7">
        <v>20000</v>
      </c>
      <c r="E11" s="8">
        <v>19500</v>
      </c>
      <c r="F11" s="17"/>
      <c r="G11" s="14">
        <f>D11-E11</f>
        <v>500</v>
      </c>
    </row>
    <row r="12" spans="2:7" ht="21.75" customHeight="1" thickBot="1">
      <c r="B12" s="5">
        <v>4</v>
      </c>
      <c r="C12" s="6" t="s">
        <v>1</v>
      </c>
      <c r="D12" s="7">
        <v>55000</v>
      </c>
      <c r="E12" s="8">
        <v>46379.79</v>
      </c>
      <c r="F12" s="17"/>
      <c r="G12" s="14">
        <f>D12-E12</f>
        <v>8620.21</v>
      </c>
    </row>
    <row r="13" spans="2:7" ht="20.25" customHeight="1" thickBot="1">
      <c r="B13" s="5">
        <v>5</v>
      </c>
      <c r="C13" s="6" t="s">
        <v>7</v>
      </c>
      <c r="D13" s="7">
        <v>40000</v>
      </c>
      <c r="E13" s="8">
        <v>33474.3</v>
      </c>
      <c r="F13" s="17"/>
      <c r="G13" s="14">
        <f>D13-E13</f>
        <v>6525.699999999997</v>
      </c>
    </row>
    <row r="14" spans="2:7" ht="20.25" customHeight="1" thickBot="1">
      <c r="B14" s="5">
        <v>6</v>
      </c>
      <c r="C14" s="6" t="s">
        <v>8</v>
      </c>
      <c r="D14" s="7">
        <v>270000</v>
      </c>
      <c r="E14" s="8">
        <v>329476.8</v>
      </c>
      <c r="F14" s="17">
        <f>E14-D14</f>
        <v>59476.79999999999</v>
      </c>
      <c r="G14" s="14"/>
    </row>
    <row r="15" spans="2:7" ht="40.5" customHeight="1" thickBot="1">
      <c r="B15" s="5">
        <v>7</v>
      </c>
      <c r="C15" s="6" t="s">
        <v>9</v>
      </c>
      <c r="D15" s="7">
        <v>300000</v>
      </c>
      <c r="E15" s="8">
        <v>311517.8</v>
      </c>
      <c r="F15" s="17">
        <f>E15-D15</f>
        <v>11517.799999999988</v>
      </c>
      <c r="G15" s="13"/>
    </row>
    <row r="16" spans="2:7" ht="41.25" customHeight="1" thickBot="1">
      <c r="B16" s="5">
        <v>8</v>
      </c>
      <c r="C16" s="6" t="s">
        <v>10</v>
      </c>
      <c r="D16" s="7">
        <v>319000</v>
      </c>
      <c r="E16" s="8">
        <v>20072</v>
      </c>
      <c r="F16" s="17"/>
      <c r="G16" s="14">
        <f>D16-E16</f>
        <v>298928</v>
      </c>
    </row>
    <row r="17" spans="2:7" ht="23.25" customHeight="1" thickBot="1">
      <c r="B17" s="5">
        <v>9</v>
      </c>
      <c r="C17" s="6" t="s">
        <v>3</v>
      </c>
      <c r="D17" s="7">
        <v>550000</v>
      </c>
      <c r="E17" s="8">
        <v>597800</v>
      </c>
      <c r="F17" s="17">
        <f>E17-D17</f>
        <v>47800</v>
      </c>
      <c r="G17" s="14"/>
    </row>
    <row r="18" spans="2:7" ht="23.25" customHeight="1" thickBot="1">
      <c r="B18" s="5">
        <v>10</v>
      </c>
      <c r="C18" s="6" t="s">
        <v>11</v>
      </c>
      <c r="D18" s="7">
        <v>200000</v>
      </c>
      <c r="E18" s="8">
        <v>297000</v>
      </c>
      <c r="F18" s="17">
        <f>E18-D18</f>
        <v>97000</v>
      </c>
      <c r="G18" s="14"/>
    </row>
    <row r="19" spans="2:7" ht="39" customHeight="1" thickBot="1">
      <c r="B19" s="5">
        <v>11</v>
      </c>
      <c r="C19" s="6" t="s">
        <v>21</v>
      </c>
      <c r="D19" s="7">
        <v>300000</v>
      </c>
      <c r="E19" s="8">
        <v>689446.63</v>
      </c>
      <c r="F19" s="17">
        <f>E19-D19</f>
        <v>389446.63</v>
      </c>
      <c r="G19" s="14"/>
    </row>
    <row r="20" spans="2:7" ht="19.5" customHeight="1" thickBot="1">
      <c r="B20" s="5">
        <v>12</v>
      </c>
      <c r="C20" s="6" t="s">
        <v>18</v>
      </c>
      <c r="D20" s="7">
        <v>50000</v>
      </c>
      <c r="E20" s="8">
        <v>33000</v>
      </c>
      <c r="F20" s="17"/>
      <c r="G20" s="14">
        <f>D20-E20</f>
        <v>17000</v>
      </c>
    </row>
    <row r="21" spans="2:7" ht="19.5" customHeight="1" thickBot="1">
      <c r="B21" s="5">
        <v>13</v>
      </c>
      <c r="C21" s="6" t="s">
        <v>22</v>
      </c>
      <c r="D21" s="7">
        <v>83960</v>
      </c>
      <c r="E21" s="8">
        <v>83960</v>
      </c>
      <c r="F21" s="19"/>
      <c r="G21" s="14"/>
    </row>
    <row r="22" spans="2:7" ht="28.5" customHeight="1" thickBot="1">
      <c r="B22" s="5"/>
      <c r="C22" s="12" t="s">
        <v>13</v>
      </c>
      <c r="D22" s="7">
        <f>SUM(D9:D21)</f>
        <v>6083824</v>
      </c>
      <c r="E22" s="8">
        <f>SUM(E9:E21)</f>
        <v>6230518.3</v>
      </c>
      <c r="F22" s="14">
        <f>SUM(F9:F21)</f>
        <v>605241.23</v>
      </c>
      <c r="G22" s="14">
        <f>SUM(G9:G21)</f>
        <v>458546.9300000001</v>
      </c>
    </row>
    <row r="23" spans="2:5" ht="18.75">
      <c r="B23" s="3"/>
      <c r="C23" s="20" t="s">
        <v>23</v>
      </c>
      <c r="D23" s="21">
        <f>D6+D7-E22</f>
        <v>-426440.63999999966</v>
      </c>
      <c r="E23" s="3" t="s">
        <v>24</v>
      </c>
    </row>
    <row r="24" ht="9.75" customHeight="1">
      <c r="B24" s="3"/>
    </row>
    <row r="25" ht="18.75">
      <c r="B25" s="3" t="s">
        <v>19</v>
      </c>
    </row>
    <row r="26" ht="9.75" customHeight="1">
      <c r="B26" s="3"/>
    </row>
    <row r="27" ht="18.75">
      <c r="B27" s="3" t="s">
        <v>2</v>
      </c>
    </row>
  </sheetData>
  <sheetProtection/>
  <mergeCells count="3">
    <mergeCell ref="B3:E3"/>
    <mergeCell ref="B2:E2"/>
    <mergeCell ref="B4:E4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Мама</cp:lastModifiedBy>
  <cp:lastPrinted>2022-01-26T06:57:35Z</cp:lastPrinted>
  <dcterms:created xsi:type="dcterms:W3CDTF">2010-02-23T13:20:25Z</dcterms:created>
  <dcterms:modified xsi:type="dcterms:W3CDTF">2022-02-13T08:01:52Z</dcterms:modified>
  <cp:category/>
  <cp:version/>
  <cp:contentType/>
  <cp:contentStatus/>
</cp:coreProperties>
</file>